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hidePivotFieldList="1" autoCompressPictures="0"/>
  <bookViews>
    <workbookView xWindow="0" yWindow="0" windowWidth="25600" windowHeight="14080" tabRatio="500" activeTab="1"/>
  </bookViews>
  <sheets>
    <sheet name="Blad2" sheetId="2" r:id="rId1"/>
    <sheet name="Blad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C3" i="1"/>
  <c r="C4" i="1"/>
  <c r="C5" i="1"/>
  <c r="C6" i="1"/>
  <c r="C7" i="1"/>
  <c r="C8" i="1"/>
  <c r="C9" i="1"/>
  <c r="C10" i="1"/>
  <c r="C11" i="1"/>
  <c r="C12" i="1"/>
  <c r="C13" i="1"/>
  <c r="C14" i="1"/>
  <c r="C2" i="1"/>
  <c r="A10" i="1"/>
  <c r="A9" i="1"/>
  <c r="B2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<sst xmlns="http://schemas.openxmlformats.org/spreadsheetml/2006/main" count="7" uniqueCount="7">
  <si>
    <t>Tijd</t>
  </si>
  <si>
    <t>instel</t>
  </si>
  <si>
    <t>open</t>
  </si>
  <si>
    <t>dicht</t>
  </si>
  <si>
    <t>gemeten tijd</t>
  </si>
  <si>
    <t>ingestelde tijd</t>
  </si>
  <si>
    <t>Weerstand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</si>
</sst>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4" fontId="0" fillId="0" borderId="0" xfId="0" quotePrefix="1" applyNumberFormat="1"/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Blad1!$D$20:$D$28</c:f>
              <c:numCache>
                <c:formatCode>0.0000</c:formatCode>
                <c:ptCount val="9"/>
                <c:pt idx="0">
                  <c:v>4.0</c:v>
                </c:pt>
                <c:pt idx="1">
                  <c:v>2.0</c:v>
                </c:pt>
                <c:pt idx="2">
                  <c:v>4.0</c:v>
                </c:pt>
                <c:pt idx="3">
                  <c:v>1.0</c:v>
                </c:pt>
                <c:pt idx="4">
                  <c:v>0.25</c:v>
                </c:pt>
                <c:pt idx="5">
                  <c:v>0.0666666666666667</c:v>
                </c:pt>
                <c:pt idx="6">
                  <c:v>0.0166666666666667</c:v>
                </c:pt>
                <c:pt idx="7">
                  <c:v>0.004</c:v>
                </c:pt>
                <c:pt idx="8">
                  <c:v>0.001</c:v>
                </c:pt>
              </c:numCache>
            </c:numRef>
          </c:xVal>
          <c:yVal>
            <c:numRef>
              <c:f>Blad1!$E$20:$E$28</c:f>
              <c:numCache>
                <c:formatCode>0.0000</c:formatCode>
                <c:ptCount val="9"/>
                <c:pt idx="0">
                  <c:v>4</c:v>
                </c:pt>
                <c:pt idx="1">
                  <c:v>2.1</c:v>
                </c:pt>
                <c:pt idx="2">
                  <c:v>3.99</c:v>
                </c:pt>
                <c:pt idx="3">
                  <c:v>1.02</c:v>
                </c:pt>
                <c:pt idx="4">
                  <c:v>0.23</c:v>
                </c:pt>
                <c:pt idx="5">
                  <c:v>0.02</c:v>
                </c:pt>
                <c:pt idx="6">
                  <c:v>0.0699999999999998</c:v>
                </c:pt>
                <c:pt idx="7">
                  <c:v>0.04</c:v>
                </c:pt>
                <c:pt idx="8">
                  <c:v>0.0100000000000002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8576376"/>
        <c:axId val="2108549432"/>
      </c:scatterChart>
      <c:valAx>
        <c:axId val="210857637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Ingestelde SLUITERTIJD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2108549432"/>
        <c:crosses val="autoZero"/>
        <c:crossBetween val="midCat"/>
      </c:valAx>
      <c:valAx>
        <c:axId val="210854943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Gemeten SLUITERTIJD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2108576376"/>
        <c:crosses val="autoZero"/>
        <c:crossBetween val="midCat"/>
      </c:valAx>
    </c:plotArea>
    <c:plotVisOnly val="1"/>
    <c:dispBlanksAs val="gap"/>
    <c:showDLblsOverMax val="0"/>
  </c:chart>
  <c:spPr>
    <a:pattFill prst="pct50">
      <a:fgClr>
        <a:schemeClr val="bg1"/>
      </a:fgClr>
      <a:bgClr>
        <a:prstClr val="white"/>
      </a:bgClr>
    </a:pattFill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12700</xdr:rowOff>
    </xdr:from>
    <xdr:to>
      <xdr:col>14</xdr:col>
      <xdr:colOff>292100</xdr:colOff>
      <xdr:row>35</xdr:row>
      <xdr:rowOff>101600</xdr:rowOff>
    </xdr:to>
    <xdr:graphicFrame macro="">
      <xdr:nvGraphicFramePr>
        <xdr:cNvPr id="9" name="Grafiek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1" workbookViewId="0">
      <selection activeCell="B1" sqref="B1"/>
    </sheetView>
  </sheetViews>
  <sheetFormatPr baseColWidth="10" defaultRowHeight="15" x14ac:dyDescent="0"/>
  <cols>
    <col min="1" max="1" width="10.83203125" style="1"/>
    <col min="3" max="4" width="13.6640625" customWidth="1"/>
    <col min="5" max="5" width="10.83203125" style="1"/>
  </cols>
  <sheetData>
    <row r="1" spans="1:3">
      <c r="A1" s="1" t="s">
        <v>0</v>
      </c>
      <c r="B1" t="s">
        <v>6</v>
      </c>
    </row>
    <row r="2" spans="1:3">
      <c r="A2" s="1">
        <v>1E-3</v>
      </c>
      <c r="B2">
        <f>0.2*1000</f>
        <v>200</v>
      </c>
      <c r="C2">
        <f>+A2/B2</f>
        <v>5.0000000000000004E-6</v>
      </c>
    </row>
    <row r="3" spans="1:3">
      <c r="A3" s="1">
        <f>1/500</f>
        <v>2E-3</v>
      </c>
      <c r="B3">
        <v>600</v>
      </c>
      <c r="C3">
        <f t="shared" ref="C3:C14" si="0">+A3/B3</f>
        <v>3.3333333333333333E-6</v>
      </c>
    </row>
    <row r="4" spans="1:3">
      <c r="A4" s="1">
        <f>1/250</f>
        <v>4.0000000000000001E-3</v>
      </c>
      <c r="B4">
        <v>1400</v>
      </c>
      <c r="C4">
        <f t="shared" si="0"/>
        <v>2.8571428571428573E-6</v>
      </c>
    </row>
    <row r="5" spans="1:3">
      <c r="A5" s="1">
        <f>1/125</f>
        <v>8.0000000000000002E-3</v>
      </c>
      <c r="B5">
        <v>3000</v>
      </c>
      <c r="C5">
        <f t="shared" si="0"/>
        <v>2.6666666666666668E-6</v>
      </c>
    </row>
    <row r="6" spans="1:3">
      <c r="A6" s="1">
        <f>1/60</f>
        <v>1.6666666666666666E-2</v>
      </c>
      <c r="B6">
        <v>6900</v>
      </c>
      <c r="C6">
        <f t="shared" si="0"/>
        <v>2.4154589371980677E-6</v>
      </c>
    </row>
    <row r="7" spans="1:3">
      <c r="A7" s="1">
        <f>1/30</f>
        <v>3.3333333333333333E-2</v>
      </c>
      <c r="B7">
        <v>12400</v>
      </c>
      <c r="C7">
        <f t="shared" si="0"/>
        <v>2.6881720430107525E-6</v>
      </c>
    </row>
    <row r="8" spans="1:3">
      <c r="A8" s="1">
        <f>1/15</f>
        <v>6.6666666666666666E-2</v>
      </c>
      <c r="B8">
        <v>25000</v>
      </c>
      <c r="C8">
        <f t="shared" si="0"/>
        <v>2.6666666666666668E-6</v>
      </c>
    </row>
    <row r="9" spans="1:3">
      <c r="A9" s="1">
        <f>1/8</f>
        <v>0.125</v>
      </c>
      <c r="B9">
        <v>49800</v>
      </c>
      <c r="C9">
        <f t="shared" si="0"/>
        <v>2.5100401606425703E-6</v>
      </c>
    </row>
    <row r="10" spans="1:3">
      <c r="A10" s="1">
        <f>1/4</f>
        <v>0.25</v>
      </c>
      <c r="B10">
        <v>99300</v>
      </c>
      <c r="C10">
        <f t="shared" si="0"/>
        <v>2.5176233635448137E-6</v>
      </c>
    </row>
    <row r="11" spans="1:3">
      <c r="A11" s="1">
        <v>0.5</v>
      </c>
      <c r="B11">
        <v>180000</v>
      </c>
      <c r="C11">
        <f t="shared" si="0"/>
        <v>2.7777777777777779E-6</v>
      </c>
    </row>
    <row r="12" spans="1:3">
      <c r="A12" s="1">
        <v>1</v>
      </c>
      <c r="B12">
        <v>380000</v>
      </c>
      <c r="C12">
        <f t="shared" si="0"/>
        <v>2.6315789473684211E-6</v>
      </c>
    </row>
    <row r="13" spans="1:3">
      <c r="A13" s="1">
        <v>2</v>
      </c>
      <c r="B13">
        <v>790000</v>
      </c>
      <c r="C13">
        <f t="shared" si="0"/>
        <v>2.5316455696202531E-6</v>
      </c>
    </row>
    <row r="14" spans="1:3">
      <c r="A14" s="1">
        <v>4</v>
      </c>
      <c r="B14">
        <v>1580000</v>
      </c>
      <c r="C14">
        <f t="shared" si="0"/>
        <v>2.5316455696202531E-6</v>
      </c>
    </row>
    <row r="19" spans="1:5">
      <c r="A19" s="1" t="s">
        <v>1</v>
      </c>
      <c r="B19" t="s">
        <v>2</v>
      </c>
      <c r="C19" t="s">
        <v>3</v>
      </c>
      <c r="D19" s="1" t="s">
        <v>5</v>
      </c>
      <c r="E19" s="1" t="s">
        <v>4</v>
      </c>
    </row>
    <row r="20" spans="1:5">
      <c r="A20" s="1">
        <v>4</v>
      </c>
      <c r="B20">
        <v>2.85</v>
      </c>
      <c r="C20">
        <v>6.85</v>
      </c>
      <c r="D20" s="1">
        <v>4</v>
      </c>
      <c r="E20" s="1">
        <f t="shared" ref="E20:E28" si="1">+C20-B20</f>
        <v>3.9999999999999996</v>
      </c>
    </row>
    <row r="21" spans="1:5">
      <c r="A21" s="1">
        <v>2</v>
      </c>
      <c r="B21">
        <v>2.69</v>
      </c>
      <c r="C21">
        <v>4.79</v>
      </c>
      <c r="D21" s="1">
        <v>2</v>
      </c>
      <c r="E21" s="1">
        <f t="shared" si="1"/>
        <v>2.1</v>
      </c>
    </row>
    <row r="22" spans="1:5">
      <c r="A22" s="1">
        <v>4</v>
      </c>
      <c r="B22">
        <v>2.52</v>
      </c>
      <c r="C22">
        <v>6.51</v>
      </c>
      <c r="D22" s="1">
        <v>4</v>
      </c>
      <c r="E22" s="1">
        <f t="shared" si="1"/>
        <v>3.9899999999999998</v>
      </c>
    </row>
    <row r="23" spans="1:5">
      <c r="A23" s="1">
        <v>1</v>
      </c>
      <c r="B23">
        <v>3.61</v>
      </c>
      <c r="C23">
        <v>4.63</v>
      </c>
      <c r="D23" s="1">
        <v>1</v>
      </c>
      <c r="E23" s="1">
        <f t="shared" si="1"/>
        <v>1.02</v>
      </c>
    </row>
    <row r="24" spans="1:5">
      <c r="A24" s="1">
        <v>0.25</v>
      </c>
      <c r="B24">
        <v>3.52</v>
      </c>
      <c r="C24">
        <v>3.75</v>
      </c>
      <c r="D24" s="1">
        <v>0.25</v>
      </c>
      <c r="E24" s="1">
        <f t="shared" si="1"/>
        <v>0.22999999999999998</v>
      </c>
    </row>
    <row r="25" spans="1:5">
      <c r="A25" s="1">
        <v>6.6666666666666666E-2</v>
      </c>
      <c r="B25">
        <v>3.54</v>
      </c>
      <c r="C25">
        <v>3.56</v>
      </c>
      <c r="D25" s="1">
        <v>6.6666666666666666E-2</v>
      </c>
      <c r="E25" s="1">
        <f t="shared" si="1"/>
        <v>2.0000000000000018E-2</v>
      </c>
    </row>
    <row r="26" spans="1:5">
      <c r="A26" s="2">
        <v>1.6666666666666666E-2</v>
      </c>
      <c r="B26">
        <v>3.73</v>
      </c>
      <c r="C26">
        <v>3.8</v>
      </c>
      <c r="D26" s="2">
        <v>1.6666666666666666E-2</v>
      </c>
      <c r="E26" s="1">
        <f t="shared" si="1"/>
        <v>6.999999999999984E-2</v>
      </c>
    </row>
    <row r="27" spans="1:5">
      <c r="A27" s="1">
        <v>4.0000000000000001E-3</v>
      </c>
      <c r="B27">
        <v>3.4</v>
      </c>
      <c r="C27">
        <v>3.44</v>
      </c>
      <c r="D27" s="1">
        <v>4.0000000000000001E-3</v>
      </c>
      <c r="E27" s="1">
        <f t="shared" si="1"/>
        <v>4.0000000000000036E-2</v>
      </c>
    </row>
    <row r="28" spans="1:5">
      <c r="A28" s="1">
        <v>1E-3</v>
      </c>
      <c r="B28">
        <v>3.71</v>
      </c>
      <c r="C28">
        <v>3.72</v>
      </c>
      <c r="D28" s="1">
        <v>1E-3</v>
      </c>
      <c r="E28" s="1">
        <f t="shared" si="1"/>
        <v>1.0000000000000231E-2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Halvor Sens</dc:creator>
  <cp:lastModifiedBy>Halvor Sens</cp:lastModifiedBy>
  <dcterms:created xsi:type="dcterms:W3CDTF">2015-10-27T20:44:34Z</dcterms:created>
  <dcterms:modified xsi:type="dcterms:W3CDTF">2015-11-29T12:29:50Z</dcterms:modified>
</cp:coreProperties>
</file>